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<sst xmlns="http://schemas.openxmlformats.org/spreadsheetml/2006/main" count="35" uniqueCount="35">
  <si>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</si>
  <si>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</si>
  <si>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</si>
  <si>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Conducto flexible.</t>
  </si>
  <si>
    <r>
      <rPr>
        <sz val="8.25"/>
        <color rgb="FF000000"/>
        <rFont val="Arial"/>
        <family val="2"/>
      </rPr>
      <t xml:space="preserve">Red de conductos flexibles de distribución de aire para climatización, constituida por tubo flexible de doble pared con aislamiento, código de pedido 990 319 271, "ZEHNDER", de 160 mm de diámetro nominal, compuesto por pared interior de aluminio, poliéster y cable de acero en espiral de 162 mm de diámetro interior, pared exterior de hilos de fibra de vidrio recubiertos de PVC color gris de 229 mm de diámetro exterior y aislamiento entre paredes mediante fibra de vidrio de 25 mm de espesor, rango de temperatura de trabajo de -30 a 140°C y resistencia térmica 0,65 m²K/W.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</si>
  <si>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</si>
  <si>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</si>
  <si>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</si>
  <si>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</si>
  <si>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</si>
  <si>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</si>
  <si>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</si>
  <si>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mt42zeh205ea</t>
  </si>
  <si>
    <t xml:space="preserve">m</t>
  </si>
  <si>
    <t xml:space="preserve">Tubo flexible de doble pared con aislamiento, código de pedido 990 319 271, "ZEHNDER", de 160 mm de diámetro nominal, compuesto por pared interior de aluminio, poliéster y cable de acero en espiral de 162 mm de diámetro interior, pared exterior de hilos de fibra de vidrio recubiertos de PVC color gris de 229 mm de diámetro exterior y aislamiento entre paredes mediante fibra de vidrio de 25 mm de espesor, rango de temperatura de trabajo de -30 a 140°C y resistencia térmica 0,65 m²K/W, suministrado en tramos de 6 m.</t>
  </si>
  <si>
    <t xml:space="preserve">mt42con020</t>
  </si>
  <si>
    <t xml:space="preserve">m</t>
  </si>
  <si>
    <t xml:space="preserve">Cinta autoadhesiva de aluminio, de 50 micras de espesor y 65 mm de anchura,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</si>
  <si>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</si>
  <si>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</si>
  <si>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</si>
  <si>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</si>
  <si>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</si>
  <si>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</si>
  <si>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</si>
  <si>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</si>
  <si>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</si>
  <si>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</si>
  <si>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</si>
  <si>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</si>
  <si>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</si>
  <si>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</si>
  <si>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</si>
  <si>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13,41€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</si>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</sst>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99" customWidth="1"/>
    <col min="4" max="4" width="74.4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1.05</v>
      </c>
      <c r="F10" s="12">
        <v>34.47</v>
      </c>
      <c r="G10" s="12">
        <f ca="1">ROUND(INDIRECT(ADDRESS(ROW()+(0), COLUMN()+(-2), 1))*INDIRECT(ADDRESS(ROW()+(0), COLUMN()+(-1), 1)), 2)</f>
        <v>36.19</v>
      </c>
    </row>
    <row r="11" spans="1:7" ht="24.00" thickBot="1" customHeight="1">
      <c r="A11" s="1" t="s">
        <v>15</v>
      </c>
      <c r="B11" s="1"/>
      <c r="C11" s="10" t="s">
        <v>16</v>
      </c>
      <c r="D11" s="1" t="s">
        <v>17</v>
      </c>
      <c r="E11" s="11">
        <v>0.553</v>
      </c>
      <c r="F11" s="12">
        <v>0.19</v>
      </c>
      <c r="G11" s="12">
        <f ca="1">ROUND(INDIRECT(ADDRESS(ROW()+(0), COLUMN()+(-2), 1))*INDIRECT(ADDRESS(ROW()+(0), COLUMN()+(-1), 1)), 2)</f>
        <v>0.11</v>
      </c>
    </row>
    <row r="12" spans="1:7" ht="24.00" thickBot="1" customHeight="1">
      <c r="A12" s="1" t="s">
        <v>18</v>
      </c>
      <c r="B12" s="1"/>
      <c r="C12" s="10" t="s">
        <v>19</v>
      </c>
      <c r="D12" s="1" t="s">
        <v>20</v>
      </c>
      <c r="E12" s="13">
        <v>0.7</v>
      </c>
      <c r="F12" s="14">
        <v>1.5</v>
      </c>
      <c r="G12" s="14">
        <f ca="1">ROUND(INDIRECT(ADDRESS(ROW()+(0), COLUMN()+(-2), 1))*INDIRECT(ADDRESS(ROW()+(0), COLUMN()+(-1), 1)), 2)</f>
        <v>1.05</v>
      </c>
    </row>
    <row r="13" spans="1:7" ht="13.50" thickBot="1" customHeight="1">
      <c r="A13" s="15"/>
      <c r="B13" s="15"/>
      <c r="C13" s="15"/>
      <c r="D13" s="15"/>
      <c r="E13" s="9" t="s">
        <v>21</v>
      </c>
      <c r="F13" s="9"/>
      <c r="G13" s="17">
        <f ca="1">ROUND(SUM(INDIRECT(ADDRESS(ROW()+(-1), COLUMN()+(0), 1)),INDIRECT(ADDRESS(ROW()+(-2), COLUMN()+(0), 1)),INDIRECT(ADDRESS(ROW()+(-3), COLUMN()+(0), 1))), 2)</f>
        <v>37.35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0.21</v>
      </c>
      <c r="F15" s="12">
        <v>23.74</v>
      </c>
      <c r="G15" s="12">
        <f ca="1">ROUND(INDIRECT(ADDRESS(ROW()+(0), COLUMN()+(-2), 1))*INDIRECT(ADDRESS(ROW()+(0), COLUMN()+(-1), 1)), 2)</f>
        <v>4.99</v>
      </c>
    </row>
    <row r="16" spans="1:7" ht="13.50" thickBot="1" customHeight="1">
      <c r="A16" s="1" t="s">
        <v>26</v>
      </c>
      <c r="B16" s="1"/>
      <c r="C16" s="10" t="s">
        <v>27</v>
      </c>
      <c r="D16" s="1" t="s">
        <v>28</v>
      </c>
      <c r="E16" s="13">
        <v>0.21</v>
      </c>
      <c r="F16" s="14">
        <v>21.9</v>
      </c>
      <c r="G16" s="14">
        <f ca="1">ROUND(INDIRECT(ADDRESS(ROW()+(0), COLUMN()+(-2), 1))*INDIRECT(ADDRESS(ROW()+(0), COLUMN()+(-1), 1)), 2)</f>
        <v>4.6</v>
      </c>
    </row>
    <row r="17" spans="1:7" ht="13.50" thickBot="1" customHeight="1">
      <c r="A17" s="15"/>
      <c r="B17" s="15"/>
      <c r="C17" s="15"/>
      <c r="D17" s="15"/>
      <c r="E17" s="9" t="s">
        <v>29</v>
      </c>
      <c r="F17" s="9"/>
      <c r="G17" s="17">
        <f ca="1">ROUND(SUM(INDIRECT(ADDRESS(ROW()+(-1), COLUMN()+(0), 1)),INDIRECT(ADDRESS(ROW()+(-2), COLUMN()+(0), 1))), 2)</f>
        <v>9.59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46.94</v>
      </c>
      <c r="G19" s="14">
        <f ca="1">ROUND(INDIRECT(ADDRESS(ROW()+(0), COLUMN()+(-2), 1))*INDIRECT(ADDRESS(ROW()+(0), COLUMN()+(-1), 1))/100, 2)</f>
        <v>0.94</v>
      </c>
    </row>
    <row r="20" spans="1:7" ht="13.50" thickBot="1" customHeight="1">
      <c r="A20" s="21" t="s">
        <v>33</v>
      </c>
      <c r="B20" s="21"/>
      <c r="C20" s="22"/>
      <c r="D20" s="23"/>
      <c r="E20" s="24" t="s">
        <v>34</v>
      </c>
      <c r="F20" s="25"/>
      <c r="G20" s="26">
        <f ca="1">ROUND(SUM(INDIRECT(ADDRESS(ROW()+(-1), COLUMN()+(0), 1)),INDIRECT(ADDRESS(ROW()+(-3), COLUMN()+(0), 1)),INDIRECT(ADDRESS(ROW()+(-7), COLUMN()+(0), 1))), 2)</f>
        <v>47.88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